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高限价" sheetId="2" r:id="rId1"/>
    <sheet name="沥青路面竣工" sheetId="6" r:id="rId2"/>
    <sheet name="Sheet3" sheetId="3" r:id="rId3"/>
  </sheets>
  <definedNames>
    <definedName name="_xlnm.Print_Area" localSheetId="1">沥青路面竣工!$A$1:$G$9</definedName>
    <definedName name="_xlnm.Print_Titles" localSheetId="1">沥青路面竣工!$1:$2</definedName>
  </definedNames>
  <calcPr calcId="144525"/>
</workbook>
</file>

<file path=xl/sharedStrings.xml><?xml version="1.0" encoding="utf-8"?>
<sst xmlns="http://schemas.openxmlformats.org/spreadsheetml/2006/main" count="36" uniqueCount="34">
  <si>
    <t>泸县合牛路港城大道至云龙段公路改造工程</t>
  </si>
  <si>
    <t>序号</t>
  </si>
  <si>
    <t>费用名称</t>
  </si>
  <si>
    <t>最高限价（元）</t>
  </si>
  <si>
    <t>报价（元）</t>
  </si>
  <si>
    <t>备注</t>
  </si>
  <si>
    <t>泸县合牛路港城大道至云龙段公路改造工程
竣工检测</t>
  </si>
  <si>
    <t>编制说明：
1、检测费执行标准：08年的《四川省公路工程试验检测收费标准》（建议）试用版的规定收费标准。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</si>
  <si>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泸县合牛路港城大道至云龙段公路改造工程
计划竣工检测项目及检测频率</t>
  </si>
  <si>
    <t>单位工程</t>
  </si>
  <si>
    <t>分部工程</t>
  </si>
  <si>
    <t>抽检项目</t>
  </si>
  <si>
    <t>抽检频率</t>
  </si>
  <si>
    <t>抽检
数量</t>
  </si>
  <si>
    <t>单位</t>
  </si>
  <si>
    <t>路面工程</t>
  </si>
  <si>
    <t>路面面层</t>
  </si>
  <si>
    <t>沥青路面弯沉</t>
  </si>
  <si>
    <t>每评定单元检测不少于40点，各车道交替检测。高速、一级公路以每半幅每公里为评定单元，其他以每公里为评定单元。</t>
  </si>
  <si>
    <t>点</t>
  </si>
  <si>
    <t>沥青路面车辙</t>
  </si>
  <si>
    <t>每公里每车道至少测1个断面</t>
  </si>
  <si>
    <t xml:space="preserve">断面 </t>
  </si>
  <si>
    <t>平整度</t>
  </si>
  <si>
    <t>高速、一级公路连续测。高速、一级公路以每半幅每公里为评定单元，其他以每公里为评定单元。</t>
  </si>
  <si>
    <t>KM.车道</t>
  </si>
  <si>
    <t>抗滑</t>
  </si>
  <si>
    <t>高速、一级公路检测摩擦系数、构造深度</t>
  </si>
  <si>
    <t>路面外观</t>
  </si>
  <si>
    <t>公里</t>
  </si>
  <si>
    <t>人工费</t>
  </si>
  <si>
    <t>人.天</t>
  </si>
  <si>
    <t>车辆台班费</t>
  </si>
  <si>
    <t>台班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</si>
</sst>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1" borderId="21" applyNumberFormat="0" applyAlignment="0" applyProtection="0">
      <alignment vertical="center"/>
    </xf>
    <xf numFmtId="0" fontId="20" fillId="21" borderId="17" applyNumberFormat="0" applyAlignment="0" applyProtection="0">
      <alignment vertical="center"/>
    </xf>
    <xf numFmtId="0" fontId="21" fillId="22" borderId="2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53">
      <alignment vertical="center"/>
    </xf>
    <xf numFmtId="0" fontId="2" fillId="0" borderId="0" xfId="53" applyFont="1" applyBorder="1" applyAlignment="1">
      <alignment horizontal="center" vertical="center" wrapText="1"/>
    </xf>
    <xf numFmtId="0" fontId="2" fillId="0" borderId="0" xfId="53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/>
    </xf>
    <xf numFmtId="0" fontId="1" fillId="0" borderId="1" xfId="53" applyBorder="1">
      <alignment vertical="center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center"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4" fillId="0" borderId="1" xfId="51" applyFont="1" applyFill="1" applyBorder="1" applyAlignment="1" applyProtection="1">
      <alignment horizontal="center" vertical="center"/>
    </xf>
    <xf numFmtId="0" fontId="1" fillId="0" borderId="0" xfId="51" applyFill="1" applyAlignment="1" applyProtection="1">
      <alignment vertical="center"/>
    </xf>
    <xf numFmtId="0" fontId="3" fillId="0" borderId="2" xfId="53" applyFont="1" applyBorder="1" applyAlignment="1">
      <alignment horizontal="center" vertical="center"/>
    </xf>
    <xf numFmtId="0" fontId="3" fillId="0" borderId="3" xfId="53" applyFont="1" applyBorder="1" applyAlignment="1">
      <alignment horizontal="center" vertical="center"/>
    </xf>
    <xf numFmtId="0" fontId="3" fillId="0" borderId="4" xfId="53" applyFont="1" applyBorder="1" applyAlignment="1">
      <alignment horizontal="center" vertical="center"/>
    </xf>
    <xf numFmtId="0" fontId="1" fillId="0" borderId="0" xfId="53" applyAlignment="1">
      <alignment horizontal="left" vertical="center" wrapText="1"/>
    </xf>
    <xf numFmtId="0" fontId="5" fillId="0" borderId="0" xfId="40" applyFont="1" applyAlignment="1">
      <alignment horizontal="center" vertical="center"/>
    </xf>
    <xf numFmtId="0" fontId="1" fillId="0" borderId="5" xfId="40" applyFont="1" applyBorder="1" applyAlignment="1">
      <alignment horizontal="left" vertical="center"/>
    </xf>
    <xf numFmtId="0" fontId="1" fillId="0" borderId="6" xfId="40" applyBorder="1" applyAlignment="1">
      <alignment horizontal="center" vertical="center"/>
    </xf>
    <xf numFmtId="0" fontId="1" fillId="0" borderId="7" xfId="40" applyBorder="1" applyAlignment="1">
      <alignment horizontal="center" vertical="center"/>
    </xf>
    <xf numFmtId="0" fontId="1" fillId="0" borderId="8" xfId="40" applyBorder="1" applyAlignment="1">
      <alignment horizontal="center" vertical="center"/>
    </xf>
    <xf numFmtId="0" fontId="1" fillId="0" borderId="9" xfId="40" applyBorder="1" applyAlignment="1">
      <alignment horizontal="center" vertical="center"/>
    </xf>
    <xf numFmtId="0" fontId="1" fillId="0" borderId="10" xfId="40" applyBorder="1" applyAlignment="1">
      <alignment horizontal="center" vertical="center"/>
    </xf>
    <xf numFmtId="0" fontId="1" fillId="0" borderId="1" xfId="40" applyFont="1" applyBorder="1" applyAlignment="1">
      <alignment horizontal="center" vertical="center" wrapText="1"/>
    </xf>
    <xf numFmtId="176" fontId="1" fillId="0" borderId="2" xfId="40" applyNumberFormat="1" applyBorder="1" applyAlignment="1">
      <alignment horizontal="center" vertical="center"/>
    </xf>
    <xf numFmtId="0" fontId="1" fillId="0" borderId="11" xfId="40" applyBorder="1" applyAlignment="1">
      <alignment horizontal="center" vertical="center"/>
    </xf>
    <xf numFmtId="0" fontId="1" fillId="0" borderId="1" xfId="40" applyBorder="1" applyAlignment="1">
      <alignment horizontal="center" vertical="center"/>
    </xf>
    <xf numFmtId="0" fontId="3" fillId="0" borderId="12" xfId="40" applyFont="1" applyBorder="1" applyAlignment="1">
      <alignment horizontal="left" vertical="center" wrapText="1"/>
    </xf>
    <xf numFmtId="0" fontId="3" fillId="0" borderId="13" xfId="40" applyFont="1" applyBorder="1" applyAlignment="1">
      <alignment horizontal="left" vertical="center"/>
    </xf>
    <xf numFmtId="0" fontId="3" fillId="0" borderId="14" xfId="40" applyFont="1" applyBorder="1" applyAlignment="1">
      <alignment horizontal="left" vertical="center"/>
    </xf>
    <xf numFmtId="0" fontId="3" fillId="0" borderId="15" xfId="40" applyFont="1" applyBorder="1" applyAlignment="1">
      <alignment horizontal="left" vertical="center"/>
    </xf>
    <xf numFmtId="0" fontId="3" fillId="0" borderId="5" xfId="40" applyFont="1" applyBorder="1" applyAlignment="1">
      <alignment horizontal="left" vertical="center"/>
    </xf>
    <xf numFmtId="0" fontId="3" fillId="0" borderId="16" xfId="4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5" sqref="C5"/>
    </sheetView>
  </sheetViews>
  <sheetFormatPr defaultColWidth="9" defaultRowHeight="13.5" outlineLevelCol="4"/>
  <cols>
    <col min="2" max="2" width="62.625" customWidth="1"/>
    <col min="3" max="3" width="22.625" customWidth="1"/>
    <col min="4" max="4" width="18.125" customWidth="1"/>
    <col min="5" max="5" width="11.125" customWidth="1"/>
  </cols>
  <sheetData>
    <row r="1" spans="1:5">
      <c r="A1" s="19" t="s">
        <v>0</v>
      </c>
      <c r="B1" s="19"/>
      <c r="C1" s="19"/>
      <c r="D1" s="19"/>
      <c r="E1" s="19"/>
    </row>
    <row r="2" ht="48" customHeight="1" spans="1:5">
      <c r="A2" s="19"/>
      <c r="B2" s="19"/>
      <c r="C2" s="19"/>
      <c r="D2" s="19"/>
      <c r="E2" s="19"/>
    </row>
    <row r="3" ht="15" spans="1:5">
      <c r="A3" s="20"/>
      <c r="B3" s="20"/>
      <c r="C3" s="20"/>
      <c r="D3" s="20"/>
      <c r="E3" s="20"/>
    </row>
    <row r="4" ht="45" customHeight="1" spans="1:5">
      <c r="A4" s="21" t="s">
        <v>1</v>
      </c>
      <c r="B4" s="22" t="s">
        <v>2</v>
      </c>
      <c r="C4" s="23" t="s">
        <v>3</v>
      </c>
      <c r="D4" s="23" t="s">
        <v>4</v>
      </c>
      <c r="E4" s="24" t="s">
        <v>5</v>
      </c>
    </row>
    <row r="5" ht="42.75" customHeight="1" spans="1:5">
      <c r="A5" s="25">
        <v>1</v>
      </c>
      <c r="B5" s="26" t="s">
        <v>6</v>
      </c>
      <c r="C5" s="27">
        <f>14524-(14524*20%)</f>
        <v>11619.2</v>
      </c>
      <c r="D5" s="27"/>
      <c r="E5" s="28"/>
    </row>
    <row r="6" ht="42.75" customHeight="1" spans="1:5">
      <c r="A6" s="25"/>
      <c r="B6" s="26"/>
      <c r="C6" s="27"/>
      <c r="D6" s="27"/>
      <c r="E6" s="28"/>
    </row>
    <row r="7" ht="42.75" customHeight="1" spans="1:5">
      <c r="A7" s="25"/>
      <c r="B7" s="29"/>
      <c r="C7" s="27"/>
      <c r="D7" s="27"/>
      <c r="E7" s="28"/>
    </row>
    <row r="8" spans="1:5">
      <c r="A8" s="30" t="s">
        <v>7</v>
      </c>
      <c r="B8" s="31"/>
      <c r="C8" s="31"/>
      <c r="D8" s="31"/>
      <c r="E8" s="32"/>
    </row>
    <row r="9" ht="106" customHeight="1" spans="1:5">
      <c r="A9" s="33"/>
      <c r="B9" s="34"/>
      <c r="C9" s="34"/>
      <c r="D9" s="34"/>
      <c r="E9" s="35"/>
    </row>
  </sheetData>
  <mergeCells count="3">
    <mergeCell ref="A3:E3"/>
    <mergeCell ref="A1:E2"/>
    <mergeCell ref="A8:E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workbookViewId="0">
      <selection activeCell="N13" sqref="N13"/>
    </sheetView>
  </sheetViews>
  <sheetFormatPr defaultColWidth="9" defaultRowHeight="14.25"/>
  <cols>
    <col min="1" max="1" width="7.5" style="1" customWidth="1"/>
    <col min="2" max="2" width="6.375" style="1" customWidth="1"/>
    <col min="3" max="3" width="12.875" style="1" customWidth="1"/>
    <col min="4" max="4" width="31.375" style="1" customWidth="1"/>
    <col min="5" max="5" width="7" style="1" customWidth="1"/>
    <col min="6" max="6" width="8.125" style="1" customWidth="1"/>
    <col min="7" max="7" width="6.75" style="1" customWidth="1"/>
    <col min="8" max="16384" width="9" style="1"/>
  </cols>
  <sheetData>
    <row r="1" ht="60" customHeight="1" spans="1:7">
      <c r="A1" s="2" t="s">
        <v>8</v>
      </c>
      <c r="B1" s="3"/>
      <c r="C1" s="3"/>
      <c r="D1" s="3"/>
      <c r="E1" s="3"/>
      <c r="F1" s="3"/>
      <c r="G1" s="3"/>
    </row>
    <row r="2" ht="36" customHeight="1" spans="1:7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5</v>
      </c>
    </row>
    <row r="3" ht="57" customHeight="1" spans="1:7">
      <c r="A3" s="4" t="s">
        <v>15</v>
      </c>
      <c r="B3" s="4" t="s">
        <v>16</v>
      </c>
      <c r="C3" s="4" t="s">
        <v>17</v>
      </c>
      <c r="D3" s="4" t="s">
        <v>18</v>
      </c>
      <c r="E3" s="6">
        <f>40*6</f>
        <v>240</v>
      </c>
      <c r="F3" s="6" t="s">
        <v>19</v>
      </c>
      <c r="G3" s="7"/>
    </row>
    <row r="4" ht="47" customHeight="1" spans="1:7">
      <c r="A4" s="4"/>
      <c r="B4" s="4"/>
      <c r="C4" s="4" t="s">
        <v>20</v>
      </c>
      <c r="D4" s="4" t="s">
        <v>21</v>
      </c>
      <c r="E4" s="6">
        <f>6*2</f>
        <v>12</v>
      </c>
      <c r="F4" s="6" t="s">
        <v>22</v>
      </c>
      <c r="G4" s="7"/>
    </row>
    <row r="5" ht="61" customHeight="1" spans="1:7">
      <c r="A5" s="4"/>
      <c r="B5" s="4"/>
      <c r="C5" s="4" t="s">
        <v>23</v>
      </c>
      <c r="D5" s="4" t="s">
        <v>24</v>
      </c>
      <c r="E5" s="6">
        <f>6*2</f>
        <v>12</v>
      </c>
      <c r="F5" s="6" t="s">
        <v>25</v>
      </c>
      <c r="G5" s="7"/>
    </row>
    <row r="6" ht="42" customHeight="1" spans="1:7">
      <c r="A6" s="4"/>
      <c r="B6" s="4"/>
      <c r="C6" s="4" t="s">
        <v>26</v>
      </c>
      <c r="D6" s="4" t="s">
        <v>27</v>
      </c>
      <c r="E6" s="6">
        <v>6</v>
      </c>
      <c r="F6" s="6" t="s">
        <v>19</v>
      </c>
      <c r="G6" s="7"/>
    </row>
    <row r="7" ht="32.25" customHeight="1" spans="1:16382">
      <c r="A7" s="8" t="s">
        <v>28</v>
      </c>
      <c r="B7" s="9"/>
      <c r="C7" s="10"/>
      <c r="D7" s="11"/>
      <c r="E7" s="12">
        <v>6</v>
      </c>
      <c r="F7" s="12" t="s">
        <v>29</v>
      </c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</row>
    <row r="8" ht="27" customHeight="1" spans="1:7">
      <c r="A8" s="15" t="s">
        <v>30</v>
      </c>
      <c r="B8" s="16"/>
      <c r="C8" s="16"/>
      <c r="D8" s="17"/>
      <c r="E8" s="6">
        <v>7</v>
      </c>
      <c r="F8" s="6" t="s">
        <v>31</v>
      </c>
      <c r="G8" s="7"/>
    </row>
    <row r="9" ht="27" customHeight="1" spans="1:7">
      <c r="A9" s="15" t="s">
        <v>32</v>
      </c>
      <c r="B9" s="16"/>
      <c r="C9" s="16"/>
      <c r="D9" s="17"/>
      <c r="E9" s="6">
        <v>2</v>
      </c>
      <c r="F9" s="6" t="s">
        <v>33</v>
      </c>
      <c r="G9" s="7"/>
    </row>
    <row r="13" ht="128" customHeight="1" spans="1:7">
      <c r="A13" s="18"/>
      <c r="B13" s="18"/>
      <c r="C13" s="18"/>
      <c r="D13" s="18"/>
      <c r="E13" s="18"/>
      <c r="F13" s="18"/>
      <c r="G13" s="18"/>
    </row>
  </sheetData>
  <mergeCells count="7">
    <mergeCell ref="A1:G1"/>
    <mergeCell ref="A7:C7"/>
    <mergeCell ref="A8:D8"/>
    <mergeCell ref="A9:D9"/>
    <mergeCell ref="A13:G13"/>
    <mergeCell ref="A3:A6"/>
    <mergeCell ref="B3:B6"/>
  </mergeCells>
  <pageMargins left="0.748031496062992" right="0.48" top="0.94488188976378" bottom="0.669291338582677" header="0.669291338582677" footer="0.511811023622047"/>
  <pageSetup paperSize="9" scale="97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最高限价</vt:lpstr>
      <vt:lpstr>沥青路面竣工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乜一</cp:lastModifiedBy>
  <dcterms:created xsi:type="dcterms:W3CDTF">2021-03-18T01:26:00Z</dcterms:created>
  <cp:lastPrinted>2021-04-15T09:27:00Z</cp:lastPrinted>
  <dcterms:modified xsi:type="dcterms:W3CDTF">2022-02-23T08:51:28Z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2FFDD7F3A49E40CAA46EE25CD7CD88CF</vt:lpwstr>
  </property>
  <property fmtid="{D5CDD505-2E9C-101B-9397-08002B2CF9AE}" pid="3" name="KSOProductBuildVer">
    <vt:lpwstr>2052-11.1.0.11294</vt:lpwstr>
  </property>
</Properties>
</file>